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доходы" sheetId="2" r:id="rId1"/>
  </sheets>
  <definedNames>
    <definedName name="_xlnm.Print_Area" localSheetId="0">доходы!$A$1:$E$33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2" l="1"/>
  <c r="E33" i="2"/>
  <c r="E20" i="2"/>
  <c r="D20" i="2"/>
  <c r="E18" i="2"/>
  <c r="E13" i="2"/>
  <c r="D13" i="2"/>
  <c r="D18" i="2" s="1"/>
  <c r="E9" i="2"/>
  <c r="D9" i="2"/>
  <c r="E7" i="2"/>
  <c r="E12" i="2" s="1"/>
  <c r="E19" i="2" s="1"/>
  <c r="D7" i="2"/>
  <c r="E5" i="2"/>
  <c r="D5" i="2"/>
  <c r="D12" i="2" s="1"/>
  <c r="D19" i="2" s="1"/>
  <c r="C13" i="2" l="1"/>
  <c r="C20" i="2" l="1"/>
  <c r="C18" i="2"/>
  <c r="C9" i="2"/>
  <c r="C5" i="2"/>
  <c r="C7" i="2"/>
  <c r="C12" i="2" l="1"/>
  <c r="C19" i="2" s="1"/>
  <c r="C33" i="2" s="1"/>
</calcChain>
</file>

<file path=xl/sharedStrings.xml><?xml version="1.0" encoding="utf-8"?>
<sst xmlns="http://schemas.openxmlformats.org/spreadsheetml/2006/main" count="62" uniqueCount="57">
  <si>
    <t>Наименование</t>
  </si>
  <si>
    <t>Код</t>
  </si>
  <si>
    <t>Налоги на прибыль, доходы</t>
  </si>
  <si>
    <t>- налог на доходы физических лиц</t>
  </si>
  <si>
    <t>Налоги на товары (работы, услуги) реализуемые на территории Российской Федерации</t>
  </si>
  <si>
    <t>10302000013000110</t>
  </si>
  <si>
    <t>Акцизы по подакцизным товарам (продукции), производимым на территории Российской Федерации</t>
  </si>
  <si>
    <t>10600000000000000</t>
  </si>
  <si>
    <t>Налоги на имущество</t>
  </si>
  <si>
    <t>10601030130000110</t>
  </si>
  <si>
    <t>Налог на имущество физических лиц, зачисляемый в бюджеты поселений</t>
  </si>
  <si>
    <t>10606000000000110</t>
  </si>
  <si>
    <t>Земельный налог</t>
  </si>
  <si>
    <t>10100000000000000</t>
  </si>
  <si>
    <t>10102000010000110</t>
  </si>
  <si>
    <t>10300000000000000</t>
  </si>
  <si>
    <t>Итого налоговые доходы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</si>
  <si>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</si>
  <si>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</si>
  <si>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11105025130000120</t>
  </si>
  <si>
    <t>Доходы, получаемые в виде арендной платы, а так 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</si>
  <si>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11109045130000120</t>
  </si>
  <si>
    <t>Прочие поступления от использования имущества, находящегося в собственности городских поселений(за исключением имущества муниципальных бюджетных и автономных учреждений, а также имущества муниципальных унитарных предприятий в том числе казенных)</t>
  </si>
  <si>
    <t>Итого неналоговые доходы</t>
  </si>
  <si>
    <t>Всего налоговые и неналоговые доходы</t>
  </si>
  <si>
    <t>20000000000000000</t>
  </si>
  <si>
    <t>Безвозмездные поступления</t>
  </si>
  <si>
    <t>20216001130000150</t>
  </si>
  <si>
    <t>Дотации бюджетам сельских поселений на выравнивание бюджетной обеспеченности</t>
  </si>
  <si>
    <t>20235118130000150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</si>
  <si>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</si>
  <si>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20230024130000150</t>
  </si>
  <si>
    <t>Субвенции бюджетам поселений на осуществление отдельного государственного полномочия Ленинградской области в сфере административных правоотношений</t>
  </si>
  <si>
    <t>20220077130000150</t>
  </si>
  <si>
    <t>Субсидии на капитальное строительство электросетевых объектов, включая проектно -изыскательские работы</t>
  </si>
  <si>
    <t>Субсидии на капитальное строительство  объектов газификации, включая проектно -изыскательские работы</t>
  </si>
  <si>
    <t>20220216130000150</t>
  </si>
  <si>
    <t>Субсидии на  ремонт автомобильных дорог общего пользования, местного значения, предоставляемые за счет средств дорожного фонда Ленинградской области</t>
  </si>
  <si>
    <t>20229999130000150</t>
  </si>
  <si>
    <t>Субсидии на поддержку развития общественной инфраструктуры муниципального значения в Ленинградской области</t>
  </si>
  <si>
    <t>Субсидии на поддержку деятельности молодежных общественных организаций, объединений, инициатив и развитие добровольческого (волонтерского)движения, содействию трудовой адаптации и занятости молодежи</t>
  </si>
  <si>
    <t xml:space="preserve">Всего доходов </t>
  </si>
  <si>
    <t>2022 год</t>
  </si>
  <si>
    <t>2023 год</t>
  </si>
  <si>
    <t xml:space="preserve">                                ДОХОДЫ                                   
бюджета МО «Муринское городское поселение» Всеволожского муниципального района Ленинградской области на 2021 год
</t>
  </si>
  <si>
    <t>Прочие субсидии бюджетам городских поселений</t>
  </si>
  <si>
    <t>Субсидии на реализацию мероприятий по установке автоматизированных индивидуальных тепловых пунктов с погодным и часовым регулированием</t>
  </si>
  <si>
    <t>Субсидии на комплекс мероприятий по борьбе с борщевиком Сосновского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</si>
  <si>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</si>
  <si>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 же средства от продажи права на заключение договоров аренды указанных земельных участков</t>
  </si>
  <si>
    <t>11105075130000120</t>
  </si>
  <si>
    <t>Доходы от сдачи в аренду имущества, составляющего казну городских поселений (за исключением земельных участков)</t>
  </si>
  <si>
    <t>20225555130000150</t>
  </si>
  <si>
    <t>Субсидии бюджетам поселений на реализацию программ формирования городской среды</t>
  </si>
  <si>
    <t>2021 год</t>
  </si>
  <si>
    <t>Сумма (тысяч рублей)</t>
  </si>
  <si>
    <t xml:space="preserve">Приложение 2        
к  решению Совета депутатов
от    декабря 2020 года             №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</si>
</sst>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\ _₽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.5"/>
      <name val="MS Sans Serif"/>
      <family val="2"/>
      <charset val="204"/>
    </font>
    <font>
      <sz val="8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2">
    <xf numFmtId="0" fontId="0" fillId="0" borderId="0" xfId="0"/>
    <xf numFmtId="0" fontId="4" fillId="0" borderId="0" xfId="0" applyFont="1" applyAlignment="1">
      <alignment vertical="justify"/>
    </xf>
    <xf numFmtId="0" fontId="4" fillId="0" borderId="0" xfId="0" applyFont="1"/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49" fontId="9" fillId="0" borderId="0" xfId="2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49" fontId="11" fillId="0" borderId="0" xfId="2" applyNumberFormat="1" applyFont="1" applyAlignment="1">
      <alignment horizontal="left" vertical="center" wrapText="1"/>
    </xf>
    <xf numFmtId="49" fontId="11" fillId="0" borderId="0" xfId="2" applyNumberFormat="1" applyFont="1" applyAlignment="1">
      <alignment horizontal="center" vertical="center" wrapText="1"/>
    </xf>
    <xf numFmtId="4" fontId="11" fillId="0" borderId="0" xfId="2" applyNumberFormat="1" applyFont="1" applyAlignment="1">
      <alignment horizontal="right" vertical="center" wrapText="1"/>
    </xf>
    <xf numFmtId="49" fontId="12" fillId="0" borderId="0" xfId="2" applyNumberFormat="1" applyFont="1" applyAlignment="1">
      <alignment horizontal="left" vertical="center" wrapText="1"/>
    </xf>
    <xf numFmtId="49" fontId="12" fillId="0" borderId="0" xfId="2" applyNumberFormat="1" applyFont="1" applyAlignment="1">
      <alignment horizontal="center" vertical="center" wrapText="1"/>
    </xf>
    <xf numFmtId="4" fontId="12" fillId="0" borderId="0" xfId="2" applyNumberFormat="1" applyFont="1" applyAlignment="1">
      <alignment horizontal="right" vertical="center" wrapText="1"/>
    </xf>
    <xf numFmtId="49" fontId="11" fillId="0" borderId="0" xfId="2" applyNumberFormat="1" applyFont="1" applyAlignment="1">
      <alignment horizontal="left"/>
    </xf>
    <xf numFmtId="49" fontId="11" fillId="0" borderId="0" xfId="2" applyNumberFormat="1" applyFont="1" applyAlignment="1">
      <alignment horizontal="center"/>
    </xf>
    <xf numFmtId="4" fontId="11" fillId="0" borderId="0" xfId="2" applyNumberFormat="1" applyFont="1" applyAlignment="1">
      <alignment horizontal="right"/>
    </xf>
    <xf numFmtId="4" fontId="13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right"/>
    </xf>
    <xf numFmtId="0" fontId="1" fillId="0" borderId="0" xfId="0" applyFont="1"/>
    <xf numFmtId="4" fontId="4" fillId="0" borderId="0" xfId="0" applyNumberFormat="1" applyFont="1"/>
    <xf numFmtId="49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14" fillId="0" borderId="0" xfId="0" applyNumberFormat="1" applyFont="1" applyBorder="1" applyAlignment="1">
      <alignment horizontal="left" wrapText="1"/>
    </xf>
    <xf numFmtId="4" fontId="14" fillId="0" borderId="0" xfId="0" applyNumberFormat="1" applyFont="1" applyBorder="1" applyAlignment="1">
      <alignment horizontal="right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2" applyNumberFormat="1" applyFont="1" applyBorder="1" applyAlignment="1">
      <alignment horizontal="left" vertical="center" wrapText="1"/>
    </xf>
    <xf numFmtId="4" fontId="14" fillId="0" borderId="0" xfId="2" applyNumberFormat="1" applyFont="1" applyBorder="1" applyAlignment="1">
      <alignment horizontal="right" vertical="center" wrapText="1"/>
    </xf>
    <xf numFmtId="49" fontId="14" fillId="0" borderId="0" xfId="2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4" fontId="14" fillId="0" borderId="0" xfId="2" applyNumberFormat="1" applyFont="1" applyFill="1" applyBorder="1" applyAlignment="1">
      <alignment horizontal="right" vertical="center" wrapText="1"/>
    </xf>
    <xf numFmtId="4" fontId="8" fillId="0" borderId="0" xfId="0" applyNumberFormat="1" applyFont="1" applyBorder="1" applyAlignment="1">
      <alignment horizontal="right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165" fontId="17" fillId="0" borderId="6" xfId="0" applyNumberFormat="1" applyFont="1" applyBorder="1" applyAlignment="1">
      <alignment horizontal="right" vertical="center" wrapText="1"/>
    </xf>
    <xf numFmtId="165" fontId="15" fillId="0" borderId="6" xfId="0" applyNumberFormat="1" applyFont="1" applyBorder="1" applyAlignment="1">
      <alignment horizontal="right" vertical="center" wrapText="1"/>
    </xf>
    <xf numFmtId="164" fontId="18" fillId="0" borderId="3" xfId="0" applyNumberFormat="1" applyFont="1" applyFill="1" applyBorder="1" applyAlignment="1">
      <alignment horizontal="right" vertical="center" wrapText="1"/>
    </xf>
    <xf numFmtId="49" fontId="20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2" xfId="2" applyNumberFormat="1" applyFont="1" applyFill="1" applyBorder="1" applyAlignment="1">
      <alignment horizontal="center" vertical="center" wrapText="1"/>
    </xf>
    <xf numFmtId="49" fontId="20" fillId="0" borderId="2" xfId="2" applyNumberFormat="1" applyFont="1" applyFill="1" applyBorder="1" applyAlignment="1">
      <alignment horizontal="left" vertical="center" wrapText="1"/>
    </xf>
    <xf numFmtId="49" fontId="18" fillId="0" borderId="9" xfId="2" applyNumberFormat="1" applyFont="1" applyFill="1" applyBorder="1" applyAlignment="1">
      <alignment horizontal="center" vertical="center" wrapText="1"/>
    </xf>
    <xf numFmtId="49" fontId="18" fillId="0" borderId="10" xfId="2" applyNumberFormat="1" applyFont="1" applyFill="1" applyBorder="1" applyAlignment="1">
      <alignment horizontal="left" vertical="center" wrapText="1"/>
    </xf>
    <xf numFmtId="165" fontId="18" fillId="0" borderId="11" xfId="0" applyNumberFormat="1" applyFont="1" applyFill="1" applyBorder="1" applyAlignment="1">
      <alignment horizontal="right" vertical="center" wrapText="1"/>
    </xf>
    <xf numFmtId="165" fontId="18" fillId="0" borderId="11" xfId="2" applyNumberFormat="1" applyFont="1" applyFill="1" applyBorder="1" applyAlignment="1">
      <alignment horizontal="right" vertical="center" wrapText="1"/>
    </xf>
    <xf numFmtId="165" fontId="20" fillId="0" borderId="1" xfId="2" applyNumberFormat="1" applyFont="1" applyFill="1" applyBorder="1" applyAlignment="1">
      <alignment horizontal="right" vertical="center" wrapText="1"/>
    </xf>
    <xf numFmtId="165" fontId="20" fillId="0" borderId="1" xfId="0" applyNumberFormat="1" applyFont="1" applyFill="1" applyBorder="1" applyAlignment="1">
      <alignment horizontal="right" vertical="center" wrapText="1"/>
    </xf>
    <xf numFmtId="165" fontId="20" fillId="0" borderId="2" xfId="2" applyNumberFormat="1" applyFont="1" applyFill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right" vertical="center" wrapText="1"/>
    </xf>
    <xf numFmtId="49" fontId="14" fillId="0" borderId="13" xfId="0" applyNumberFormat="1" applyFont="1" applyFill="1" applyBorder="1" applyAlignment="1">
      <alignment horizontal="left" vertical="center" wrapText="1"/>
    </xf>
    <xf numFmtId="49" fontId="14" fillId="0" borderId="13" xfId="2" applyNumberFormat="1" applyFont="1" applyFill="1" applyBorder="1" applyAlignment="1">
      <alignment horizontal="left" vertical="center" wrapText="1"/>
    </xf>
    <xf numFmtId="165" fontId="18" fillId="0" borderId="9" xfId="0" applyNumberFormat="1" applyFont="1" applyFill="1" applyBorder="1" applyAlignment="1">
      <alignment horizontal="right" vertical="center" wrapText="1"/>
    </xf>
    <xf numFmtId="49" fontId="18" fillId="0" borderId="8" xfId="2" applyNumberFormat="1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/>
    <xf numFmtId="0" fontId="17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4" xfId="0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view="pageBreakPreview" zoomScale="88" zoomScaleNormal="88" zoomScaleSheetLayoutView="88" workbookViewId="0">
      <selection activeCell="I12" sqref="I12"/>
    </sheetView>
  </sheetViews>
  <sheetFormatPr defaultColWidth="8.85546875" defaultRowHeight="15" x14ac:dyDescent="0.25"/>
  <cols>
    <col min="1" max="1" width="35" style="1" customWidth="1"/>
    <col min="2" max="2" width="48.85546875" style="2" customWidth="1"/>
    <col min="3" max="3" width="15.28515625" style="2" customWidth="1"/>
    <col min="4" max="4" width="13.140625" style="2" customWidth="1"/>
    <col min="5" max="5" width="14.5703125" style="2" customWidth="1"/>
    <col min="6" max="6" width="8.42578125" style="2" customWidth="1"/>
    <col min="7" max="7" width="23.85546875" style="2" customWidth="1"/>
    <col min="8" max="8" width="19" style="2" customWidth="1"/>
    <col min="9" max="9" width="75.42578125" style="2" customWidth="1"/>
    <col min="10" max="13" width="8.85546875" style="2"/>
    <col min="14" max="14" width="16.28515625" style="2" customWidth="1"/>
    <col min="15" max="16384" width="8.85546875" style="2"/>
  </cols>
  <sheetData>
    <row r="1" spans="1:14" ht="60.75" customHeight="1" x14ac:dyDescent="0.25">
      <c r="D1" s="67" t="s">
        <v>56</v>
      </c>
      <c r="E1" s="68"/>
      <c r="F1" s="62"/>
      <c r="G1" s="63"/>
    </row>
    <row r="2" spans="1:14" ht="85.9" customHeight="1" thickBot="1" x14ac:dyDescent="0.3">
      <c r="A2" s="64" t="s">
        <v>44</v>
      </c>
      <c r="B2" s="65"/>
      <c r="C2" s="66"/>
      <c r="D2" s="37"/>
      <c r="E2" s="37"/>
      <c r="F2" s="37"/>
      <c r="G2" s="37"/>
    </row>
    <row r="3" spans="1:14" ht="37.5" customHeight="1" thickBot="1" x14ac:dyDescent="0.3">
      <c r="A3" s="32" t="s">
        <v>1</v>
      </c>
      <c r="B3" s="33" t="s">
        <v>0</v>
      </c>
      <c r="C3" s="69" t="s">
        <v>55</v>
      </c>
      <c r="D3" s="70"/>
      <c r="E3" s="71"/>
      <c r="F3" s="21"/>
      <c r="G3" s="21"/>
      <c r="H3" s="3"/>
    </row>
    <row r="4" spans="1:14" ht="37.5" customHeight="1" thickBot="1" x14ac:dyDescent="0.3">
      <c r="A4" s="34"/>
      <c r="B4" s="54"/>
      <c r="C4" s="54" t="s">
        <v>54</v>
      </c>
      <c r="D4" s="54" t="s">
        <v>42</v>
      </c>
      <c r="E4" s="54" t="s">
        <v>43</v>
      </c>
      <c r="F4" s="21"/>
      <c r="G4" s="21"/>
      <c r="H4" s="3"/>
    </row>
    <row r="5" spans="1:14" s="5" customFormat="1" ht="23.25" customHeight="1" thickBot="1" x14ac:dyDescent="0.25">
      <c r="A5" s="38" t="s">
        <v>13</v>
      </c>
      <c r="B5" s="35" t="s">
        <v>2</v>
      </c>
      <c r="C5" s="40">
        <f>C6</f>
        <v>110000</v>
      </c>
      <c r="D5" s="40">
        <f>D6</f>
        <v>114400</v>
      </c>
      <c r="E5" s="40">
        <f>E6</f>
        <v>119000</v>
      </c>
      <c r="F5" s="23"/>
      <c r="G5" s="24"/>
      <c r="H5" s="4"/>
    </row>
    <row r="6" spans="1:14" ht="27" customHeight="1" thickBot="1" x14ac:dyDescent="0.3">
      <c r="A6" s="39" t="s">
        <v>14</v>
      </c>
      <c r="B6" s="36" t="s">
        <v>3</v>
      </c>
      <c r="C6" s="41">
        <v>110000</v>
      </c>
      <c r="D6" s="41">
        <v>114400</v>
      </c>
      <c r="E6" s="41">
        <v>119000</v>
      </c>
      <c r="F6" s="25"/>
      <c r="G6" s="24"/>
      <c r="H6" s="3"/>
      <c r="I6" s="6"/>
      <c r="J6" s="6"/>
      <c r="K6" s="6"/>
      <c r="L6" s="6"/>
      <c r="M6" s="6"/>
      <c r="N6" s="6"/>
    </row>
    <row r="7" spans="1:14" ht="53.25" customHeight="1" thickBot="1" x14ac:dyDescent="0.3">
      <c r="A7" s="38" t="s">
        <v>15</v>
      </c>
      <c r="B7" s="35" t="s">
        <v>4</v>
      </c>
      <c r="C7" s="40">
        <f>C8</f>
        <v>700</v>
      </c>
      <c r="D7" s="40">
        <f>D8</f>
        <v>730</v>
      </c>
      <c r="E7" s="40">
        <f>E8</f>
        <v>760</v>
      </c>
      <c r="F7" s="25"/>
      <c r="G7" s="24"/>
      <c r="H7" s="3"/>
      <c r="I7" s="6"/>
      <c r="J7" s="6"/>
      <c r="K7" s="6"/>
      <c r="L7" s="6"/>
      <c r="M7" s="6"/>
      <c r="N7" s="6"/>
    </row>
    <row r="8" spans="1:14" ht="48" thickBot="1" x14ac:dyDescent="0.3">
      <c r="A8" s="39" t="s">
        <v>5</v>
      </c>
      <c r="B8" s="36" t="s">
        <v>6</v>
      </c>
      <c r="C8" s="41">
        <v>700</v>
      </c>
      <c r="D8" s="41">
        <v>730</v>
      </c>
      <c r="E8" s="41">
        <v>760</v>
      </c>
      <c r="F8" s="26"/>
      <c r="G8" s="27"/>
      <c r="H8" s="7"/>
      <c r="I8" s="8"/>
      <c r="J8" s="9"/>
      <c r="K8" s="9"/>
      <c r="L8" s="9"/>
      <c r="M8" s="9"/>
      <c r="N8" s="10"/>
    </row>
    <row r="9" spans="1:14" ht="24.75" customHeight="1" thickBot="1" x14ac:dyDescent="0.3">
      <c r="A9" s="38" t="s">
        <v>7</v>
      </c>
      <c r="B9" s="35" t="s">
        <v>8</v>
      </c>
      <c r="C9" s="40">
        <f>C10+C11</f>
        <v>119915</v>
      </c>
      <c r="D9" s="40">
        <f>D10+D11</f>
        <v>145000</v>
      </c>
      <c r="E9" s="40">
        <f>E10+E11</f>
        <v>150000</v>
      </c>
      <c r="F9" s="28"/>
      <c r="G9" s="30"/>
      <c r="H9" s="7"/>
      <c r="I9" s="11"/>
      <c r="J9" s="12"/>
      <c r="K9" s="12"/>
      <c r="L9" s="12"/>
      <c r="M9" s="12"/>
      <c r="N9" s="13"/>
    </row>
    <row r="10" spans="1:14" ht="51" customHeight="1" thickBot="1" x14ac:dyDescent="0.3">
      <c r="A10" s="39" t="s">
        <v>9</v>
      </c>
      <c r="B10" s="36" t="s">
        <v>10</v>
      </c>
      <c r="C10" s="41">
        <v>2915</v>
      </c>
      <c r="D10" s="41">
        <v>30000</v>
      </c>
      <c r="E10" s="41">
        <v>40000</v>
      </c>
      <c r="F10" s="28"/>
      <c r="G10" s="30"/>
      <c r="H10" s="7"/>
      <c r="I10" s="8"/>
      <c r="J10" s="9"/>
      <c r="K10" s="9"/>
      <c r="L10" s="9"/>
      <c r="M10" s="9"/>
      <c r="N10" s="10"/>
    </row>
    <row r="11" spans="1:14" ht="39" customHeight="1" thickBot="1" x14ac:dyDescent="0.3">
      <c r="A11" s="39" t="s">
        <v>11</v>
      </c>
      <c r="B11" s="36" t="s">
        <v>12</v>
      </c>
      <c r="C11" s="41">
        <v>117000</v>
      </c>
      <c r="D11" s="41">
        <v>115000</v>
      </c>
      <c r="E11" s="41">
        <v>110000</v>
      </c>
      <c r="F11" s="28"/>
      <c r="G11" s="30"/>
      <c r="H11" s="7"/>
      <c r="I11" s="8"/>
      <c r="J11" s="9"/>
      <c r="K11" s="9"/>
      <c r="L11" s="9"/>
      <c r="M11" s="9"/>
      <c r="N11" s="10"/>
    </row>
    <row r="12" spans="1:14" ht="26.25" customHeight="1" thickBot="1" x14ac:dyDescent="0.3">
      <c r="A12" s="59" t="s">
        <v>16</v>
      </c>
      <c r="B12" s="60"/>
      <c r="C12" s="42">
        <f>C5+C7+C9</f>
        <v>230615</v>
      </c>
      <c r="D12" s="42">
        <f>D5+D7+D9</f>
        <v>260130</v>
      </c>
      <c r="E12" s="42">
        <f>E5+E7+E9</f>
        <v>269760</v>
      </c>
      <c r="F12" s="28"/>
      <c r="G12" s="30"/>
      <c r="H12" s="7"/>
      <c r="I12" s="8"/>
      <c r="J12" s="9"/>
      <c r="K12" s="9"/>
      <c r="L12" s="9"/>
      <c r="M12" s="9"/>
      <c r="N12" s="10"/>
    </row>
    <row r="13" spans="1:14" ht="104.25" customHeight="1" thickBot="1" x14ac:dyDescent="0.3">
      <c r="A13" s="47" t="s">
        <v>17</v>
      </c>
      <c r="B13" s="48" t="s">
        <v>18</v>
      </c>
      <c r="C13" s="49">
        <f>C14+C15+C16+C17</f>
        <v>8425.5999999999985</v>
      </c>
      <c r="D13" s="49">
        <f>D14+D15+D16+D17</f>
        <v>8179.8</v>
      </c>
      <c r="E13" s="49">
        <f>E14+E15+E16+E17</f>
        <v>8004.2</v>
      </c>
      <c r="F13" s="28"/>
      <c r="G13" s="30"/>
      <c r="H13" s="7"/>
      <c r="I13" s="8"/>
      <c r="J13" s="9"/>
      <c r="K13" s="9"/>
      <c r="L13" s="9"/>
      <c r="M13" s="9"/>
      <c r="N13" s="10"/>
    </row>
    <row r="14" spans="1:14" ht="113.25" customHeight="1" x14ac:dyDescent="0.25">
      <c r="A14" s="45" t="s">
        <v>48</v>
      </c>
      <c r="B14" s="46" t="s">
        <v>49</v>
      </c>
      <c r="C14" s="53">
        <v>4705.3999999999996</v>
      </c>
      <c r="D14" s="53">
        <v>4459.6000000000004</v>
      </c>
      <c r="E14" s="53">
        <v>4284</v>
      </c>
      <c r="F14" s="28"/>
      <c r="G14" s="30"/>
      <c r="H14" s="7"/>
      <c r="I14" s="11"/>
      <c r="J14" s="12"/>
      <c r="K14" s="12"/>
      <c r="L14" s="12"/>
      <c r="M14" s="12"/>
      <c r="N14" s="13"/>
    </row>
    <row r="15" spans="1:14" ht="110.25" x14ac:dyDescent="0.25">
      <c r="A15" s="44" t="s">
        <v>19</v>
      </c>
      <c r="B15" s="43" t="s">
        <v>20</v>
      </c>
      <c r="C15" s="51">
        <v>142.19999999999999</v>
      </c>
      <c r="D15" s="51">
        <v>142.19999999999999</v>
      </c>
      <c r="E15" s="51">
        <v>142.19999999999999</v>
      </c>
      <c r="F15" s="28"/>
      <c r="G15" s="30"/>
      <c r="H15" s="7"/>
      <c r="I15" s="8"/>
      <c r="J15" s="9"/>
      <c r="K15" s="9"/>
      <c r="L15" s="9"/>
      <c r="M15" s="9"/>
      <c r="N15" s="10"/>
    </row>
    <row r="16" spans="1:14" ht="47.25" x14ac:dyDescent="0.25">
      <c r="A16" s="44" t="s">
        <v>50</v>
      </c>
      <c r="B16" s="43" t="s">
        <v>51</v>
      </c>
      <c r="C16" s="51">
        <v>3018</v>
      </c>
      <c r="D16" s="51">
        <v>3018</v>
      </c>
      <c r="E16" s="51">
        <v>3018</v>
      </c>
      <c r="F16" s="28"/>
      <c r="G16" s="30"/>
      <c r="H16" s="7"/>
      <c r="I16" s="8"/>
      <c r="J16" s="9"/>
      <c r="K16" s="9"/>
      <c r="L16" s="9"/>
      <c r="M16" s="9"/>
      <c r="N16" s="10"/>
    </row>
    <row r="17" spans="1:14" ht="113.25" customHeight="1" thickBot="1" x14ac:dyDescent="0.3">
      <c r="A17" s="44" t="s">
        <v>21</v>
      </c>
      <c r="B17" s="43" t="s">
        <v>22</v>
      </c>
      <c r="C17" s="51">
        <v>560</v>
      </c>
      <c r="D17" s="51">
        <v>560</v>
      </c>
      <c r="E17" s="51">
        <v>560</v>
      </c>
      <c r="F17" s="28"/>
      <c r="G17" s="30"/>
      <c r="H17" s="7"/>
      <c r="I17" s="8"/>
      <c r="J17" s="9"/>
      <c r="K17" s="9"/>
      <c r="L17" s="9"/>
      <c r="M17" s="9"/>
      <c r="N17" s="10"/>
    </row>
    <row r="18" spans="1:14" ht="16.5" thickBot="1" x14ac:dyDescent="0.3">
      <c r="A18" s="59" t="s">
        <v>23</v>
      </c>
      <c r="B18" s="60"/>
      <c r="C18" s="42">
        <f>C13</f>
        <v>8425.5999999999985</v>
      </c>
      <c r="D18" s="42">
        <f>D13</f>
        <v>8179.8</v>
      </c>
      <c r="E18" s="42">
        <f>E13</f>
        <v>8004.2</v>
      </c>
      <c r="F18" s="28"/>
      <c r="G18" s="30"/>
      <c r="H18" s="7"/>
      <c r="I18" s="8"/>
      <c r="J18" s="9"/>
      <c r="K18" s="9"/>
      <c r="L18" s="9"/>
      <c r="M18" s="9"/>
      <c r="N18" s="10"/>
    </row>
    <row r="19" spans="1:14" ht="27" customHeight="1" thickBot="1" x14ac:dyDescent="0.3">
      <c r="A19" s="59" t="s">
        <v>24</v>
      </c>
      <c r="B19" s="60"/>
      <c r="C19" s="42">
        <f>C12+C18</f>
        <v>239040.6</v>
      </c>
      <c r="D19" s="42">
        <f>D12+D18</f>
        <v>268309.8</v>
      </c>
      <c r="E19" s="42">
        <f>E12+E18</f>
        <v>277764.2</v>
      </c>
      <c r="F19" s="28"/>
      <c r="G19" s="30"/>
      <c r="H19" s="7"/>
      <c r="I19" s="11"/>
      <c r="J19" s="12"/>
      <c r="K19" s="12"/>
      <c r="L19" s="12"/>
      <c r="M19" s="12"/>
      <c r="N19" s="13"/>
    </row>
    <row r="20" spans="1:14" ht="42.75" customHeight="1" thickBot="1" x14ac:dyDescent="0.3">
      <c r="A20" s="47" t="s">
        <v>25</v>
      </c>
      <c r="B20" s="48" t="s">
        <v>26</v>
      </c>
      <c r="C20" s="50">
        <f>SUM(C21:C32)</f>
        <v>266146.00000000006</v>
      </c>
      <c r="D20" s="50">
        <f>SUM(D21:D31)</f>
        <v>48149.899999999994</v>
      </c>
      <c r="E20" s="50">
        <f>SUM(E21:E31)</f>
        <v>358.7</v>
      </c>
      <c r="F20" s="28"/>
      <c r="G20" s="30"/>
      <c r="H20" s="7"/>
      <c r="I20" s="8"/>
      <c r="J20" s="9"/>
      <c r="K20" s="9"/>
      <c r="L20" s="9"/>
      <c r="M20" s="9"/>
      <c r="N20" s="10"/>
    </row>
    <row r="21" spans="1:14" ht="31.5" x14ac:dyDescent="0.25">
      <c r="A21" s="45" t="s">
        <v>27</v>
      </c>
      <c r="B21" s="46" t="s">
        <v>28</v>
      </c>
      <c r="C21" s="53">
        <v>146157</v>
      </c>
      <c r="D21" s="53"/>
      <c r="E21" s="53"/>
      <c r="F21" s="28"/>
      <c r="G21" s="30"/>
      <c r="H21" s="7"/>
      <c r="I21" s="8"/>
      <c r="J21" s="9"/>
      <c r="K21" s="9"/>
      <c r="L21" s="9"/>
      <c r="M21" s="9"/>
      <c r="N21" s="10"/>
    </row>
    <row r="22" spans="1:14" ht="77.25" customHeight="1" x14ac:dyDescent="0.25">
      <c r="A22" s="44" t="s">
        <v>29</v>
      </c>
      <c r="B22" s="43" t="s">
        <v>30</v>
      </c>
      <c r="C22" s="51">
        <v>1629.5</v>
      </c>
      <c r="D22" s="51">
        <v>1714.5</v>
      </c>
      <c r="E22" s="51"/>
      <c r="F22" s="28"/>
      <c r="G22" s="30"/>
      <c r="H22" s="7"/>
      <c r="I22" s="8"/>
      <c r="J22" s="9"/>
      <c r="K22" s="9"/>
      <c r="L22" s="9"/>
      <c r="M22" s="9"/>
      <c r="N22" s="10"/>
    </row>
    <row r="23" spans="1:14" ht="72.75" customHeight="1" x14ac:dyDescent="0.25">
      <c r="A23" s="44" t="s">
        <v>31</v>
      </c>
      <c r="B23" s="43" t="s">
        <v>32</v>
      </c>
      <c r="C23" s="52">
        <v>24.6</v>
      </c>
      <c r="D23" s="52">
        <v>24.6</v>
      </c>
      <c r="E23" s="52">
        <v>24.6</v>
      </c>
      <c r="F23" s="28"/>
      <c r="G23" s="30"/>
      <c r="H23" s="7"/>
      <c r="I23" s="11"/>
      <c r="J23" s="12"/>
      <c r="K23" s="12"/>
      <c r="L23" s="12"/>
      <c r="M23" s="12"/>
      <c r="N23" s="13"/>
    </row>
    <row r="24" spans="1:14" ht="51.75" customHeight="1" x14ac:dyDescent="0.25">
      <c r="A24" s="44" t="s">
        <v>33</v>
      </c>
      <c r="B24" s="43" t="s">
        <v>34</v>
      </c>
      <c r="C24" s="51">
        <v>16610.2</v>
      </c>
      <c r="D24" s="51">
        <v>21896</v>
      </c>
      <c r="E24" s="51">
        <v>0</v>
      </c>
      <c r="F24" s="28"/>
      <c r="G24" s="30"/>
      <c r="H24" s="7"/>
      <c r="I24" s="11"/>
      <c r="J24" s="12"/>
      <c r="K24" s="12"/>
      <c r="L24" s="12"/>
      <c r="M24" s="12"/>
      <c r="N24" s="13"/>
    </row>
    <row r="25" spans="1:14" ht="61.5" customHeight="1" x14ac:dyDescent="0.25">
      <c r="A25" s="44" t="s">
        <v>33</v>
      </c>
      <c r="B25" s="43" t="s">
        <v>35</v>
      </c>
      <c r="C25" s="51">
        <v>12248</v>
      </c>
      <c r="D25" s="51">
        <v>24096</v>
      </c>
      <c r="E25" s="51">
        <v>0</v>
      </c>
      <c r="F25" s="28"/>
      <c r="G25" s="30"/>
      <c r="H25" s="7"/>
      <c r="I25" s="11"/>
      <c r="J25" s="12"/>
      <c r="K25" s="12"/>
      <c r="L25" s="12"/>
      <c r="M25" s="12"/>
      <c r="N25" s="13"/>
    </row>
    <row r="26" spans="1:14" ht="74.25" customHeight="1" x14ac:dyDescent="0.25">
      <c r="A26" s="44" t="s">
        <v>33</v>
      </c>
      <c r="B26" s="43" t="s">
        <v>46</v>
      </c>
      <c r="C26" s="51">
        <v>42797.5</v>
      </c>
      <c r="D26" s="51"/>
      <c r="E26" s="51"/>
      <c r="F26" s="28"/>
      <c r="G26" s="30"/>
      <c r="H26" s="7"/>
      <c r="I26" s="11"/>
      <c r="J26" s="12"/>
      <c r="K26" s="12"/>
      <c r="L26" s="12"/>
      <c r="M26" s="12"/>
      <c r="N26" s="13"/>
    </row>
    <row r="27" spans="1:14" ht="70.5" customHeight="1" x14ac:dyDescent="0.25">
      <c r="A27" s="44" t="s">
        <v>38</v>
      </c>
      <c r="B27" s="43" t="s">
        <v>45</v>
      </c>
      <c r="C27" s="52">
        <v>6612</v>
      </c>
      <c r="D27" s="52">
        <v>283.2</v>
      </c>
      <c r="E27" s="52">
        <v>198.5</v>
      </c>
      <c r="F27" s="28"/>
      <c r="G27" s="30"/>
      <c r="H27" s="7"/>
      <c r="I27" s="8"/>
      <c r="J27" s="9"/>
      <c r="K27" s="9"/>
      <c r="L27" s="9"/>
      <c r="M27" s="9"/>
      <c r="N27" s="10"/>
    </row>
    <row r="28" spans="1:14" ht="49.5" customHeight="1" x14ac:dyDescent="0.25">
      <c r="A28" s="44" t="s">
        <v>38</v>
      </c>
      <c r="B28" s="43" t="s">
        <v>39</v>
      </c>
      <c r="C28" s="51">
        <v>3000</v>
      </c>
      <c r="D28" s="51"/>
      <c r="E28" s="51"/>
      <c r="F28" s="28"/>
      <c r="G28" s="30"/>
      <c r="H28" s="7"/>
      <c r="I28" s="8"/>
      <c r="J28" s="9"/>
      <c r="K28" s="9"/>
      <c r="L28" s="9"/>
      <c r="M28" s="9"/>
      <c r="N28" s="10"/>
    </row>
    <row r="29" spans="1:14" ht="106.5" customHeight="1" x14ac:dyDescent="0.25">
      <c r="A29" s="44" t="s">
        <v>38</v>
      </c>
      <c r="B29" s="43" t="s">
        <v>40</v>
      </c>
      <c r="C29" s="51">
        <v>209.5</v>
      </c>
      <c r="D29" s="51">
        <v>135.6</v>
      </c>
      <c r="E29" s="51">
        <v>135.6</v>
      </c>
      <c r="F29" s="28"/>
      <c r="G29" s="30"/>
      <c r="H29" s="7"/>
      <c r="I29" s="8"/>
      <c r="J29" s="9"/>
      <c r="K29" s="9"/>
      <c r="L29" s="9"/>
      <c r="M29" s="9"/>
      <c r="N29" s="10"/>
    </row>
    <row r="30" spans="1:14" ht="28.5" customHeight="1" x14ac:dyDescent="0.25">
      <c r="A30" s="44" t="s">
        <v>36</v>
      </c>
      <c r="B30" s="43" t="s">
        <v>37</v>
      </c>
      <c r="C30" s="51"/>
      <c r="D30" s="51"/>
      <c r="E30" s="51"/>
      <c r="F30" s="28"/>
      <c r="G30" s="30"/>
      <c r="H30" s="7"/>
      <c r="I30" s="8"/>
      <c r="J30" s="9"/>
      <c r="K30" s="9"/>
      <c r="L30" s="9"/>
      <c r="M30" s="9"/>
      <c r="N30" s="10"/>
    </row>
    <row r="31" spans="1:14" ht="39.75" customHeight="1" x14ac:dyDescent="0.25">
      <c r="A31" s="44" t="s">
        <v>52</v>
      </c>
      <c r="B31" s="43" t="s">
        <v>53</v>
      </c>
      <c r="C31" s="51">
        <v>36500</v>
      </c>
      <c r="D31" s="52"/>
      <c r="E31" s="52"/>
      <c r="F31" s="28"/>
      <c r="G31" s="30"/>
      <c r="H31" s="7"/>
      <c r="I31" s="8"/>
      <c r="J31" s="9"/>
      <c r="K31" s="9"/>
      <c r="L31" s="9"/>
      <c r="M31" s="9"/>
      <c r="N31" s="10"/>
    </row>
    <row r="32" spans="1:14" ht="54" customHeight="1" thickBot="1" x14ac:dyDescent="0.3">
      <c r="A32" s="44" t="s">
        <v>38</v>
      </c>
      <c r="B32" s="43" t="s">
        <v>47</v>
      </c>
      <c r="C32" s="55">
        <v>357.7</v>
      </c>
      <c r="D32" s="56"/>
      <c r="E32" s="57"/>
      <c r="F32" s="28"/>
      <c r="G32" s="30"/>
      <c r="H32" s="7"/>
      <c r="I32" s="8"/>
      <c r="J32" s="9"/>
      <c r="K32" s="9"/>
      <c r="L32" s="9"/>
      <c r="M32" s="9"/>
      <c r="N32" s="10"/>
    </row>
    <row r="33" spans="1:14" ht="16.5" thickBot="1" x14ac:dyDescent="0.3">
      <c r="A33" s="59" t="s">
        <v>41</v>
      </c>
      <c r="B33" s="61"/>
      <c r="C33" s="58">
        <f>C19+C20</f>
        <v>505186.60000000009</v>
      </c>
      <c r="D33" s="58">
        <f t="shared" ref="D33:E33" si="0">D19+D20</f>
        <v>316459.69999999995</v>
      </c>
      <c r="E33" s="58">
        <f t="shared" si="0"/>
        <v>278122.90000000002</v>
      </c>
      <c r="F33" s="28"/>
      <c r="G33" s="30"/>
      <c r="H33" s="7"/>
      <c r="I33" s="11"/>
      <c r="J33" s="12"/>
      <c r="K33" s="12"/>
      <c r="L33" s="12"/>
      <c r="M33" s="12"/>
      <c r="N33" s="13"/>
    </row>
    <row r="34" spans="1:14" x14ac:dyDescent="0.25">
      <c r="A34" s="28"/>
      <c r="B34" s="28"/>
      <c r="C34" s="28"/>
      <c r="D34" s="29"/>
      <c r="E34" s="28"/>
      <c r="F34" s="28"/>
      <c r="G34" s="30"/>
      <c r="H34" s="7"/>
      <c r="I34" s="8"/>
      <c r="J34" s="9"/>
      <c r="K34" s="9"/>
      <c r="L34" s="9"/>
      <c r="M34" s="9"/>
      <c r="N34" s="10"/>
    </row>
    <row r="35" spans="1:14" x14ac:dyDescent="0.25">
      <c r="A35" s="28"/>
      <c r="B35" s="28"/>
      <c r="C35" s="28"/>
      <c r="D35" s="29"/>
      <c r="E35" s="28"/>
      <c r="F35" s="28"/>
      <c r="G35" s="30"/>
      <c r="H35" s="7"/>
      <c r="I35" s="8"/>
      <c r="J35" s="9"/>
      <c r="K35" s="9"/>
      <c r="L35" s="9"/>
      <c r="M35" s="9"/>
      <c r="N35" s="10"/>
    </row>
    <row r="36" spans="1:14" x14ac:dyDescent="0.25">
      <c r="A36" s="28"/>
      <c r="B36" s="28"/>
      <c r="C36" s="28"/>
      <c r="D36" s="29"/>
      <c r="E36" s="28"/>
      <c r="F36" s="28"/>
      <c r="G36" s="30"/>
      <c r="H36" s="7"/>
      <c r="I36" s="8"/>
      <c r="J36" s="9"/>
      <c r="K36" s="9"/>
      <c r="L36" s="9"/>
      <c r="M36" s="9"/>
      <c r="N36" s="10"/>
    </row>
    <row r="37" spans="1:14" x14ac:dyDescent="0.25">
      <c r="A37" s="28"/>
      <c r="B37" s="28"/>
      <c r="C37" s="28"/>
      <c r="D37" s="29"/>
      <c r="E37" s="28"/>
      <c r="F37" s="28"/>
      <c r="G37" s="30"/>
      <c r="H37" s="7"/>
      <c r="I37" s="8"/>
      <c r="J37" s="9"/>
      <c r="K37" s="9"/>
      <c r="L37" s="9"/>
      <c r="M37" s="9"/>
      <c r="N37" s="10"/>
    </row>
    <row r="38" spans="1:14" x14ac:dyDescent="0.25">
      <c r="A38" s="28"/>
      <c r="B38" s="28"/>
      <c r="C38" s="28"/>
      <c r="D38" s="29"/>
      <c r="E38" s="28"/>
      <c r="F38" s="28"/>
      <c r="G38" s="30"/>
      <c r="H38" s="7"/>
      <c r="I38" s="11"/>
      <c r="J38" s="12"/>
      <c r="K38" s="12"/>
      <c r="L38" s="12"/>
      <c r="M38" s="12"/>
      <c r="N38" s="13"/>
    </row>
    <row r="39" spans="1:14" x14ac:dyDescent="0.25">
      <c r="A39" s="28"/>
      <c r="B39" s="28"/>
      <c r="C39" s="28"/>
      <c r="D39" s="29"/>
      <c r="E39" s="28"/>
      <c r="F39" s="28"/>
      <c r="G39" s="30"/>
      <c r="H39" s="7"/>
      <c r="I39" s="8"/>
      <c r="J39" s="9"/>
      <c r="K39" s="9"/>
      <c r="L39" s="9"/>
      <c r="M39" s="9"/>
      <c r="N39" s="10"/>
    </row>
    <row r="40" spans="1:14" x14ac:dyDescent="0.25">
      <c r="A40" s="26"/>
      <c r="B40" s="22"/>
      <c r="C40" s="22"/>
      <c r="D40" s="22"/>
      <c r="E40" s="22"/>
      <c r="F40" s="22"/>
      <c r="G40" s="31"/>
      <c r="H40" s="7"/>
      <c r="I40" s="8"/>
      <c r="J40" s="9"/>
      <c r="K40" s="9"/>
      <c r="L40" s="9"/>
      <c r="M40" s="9"/>
      <c r="N40" s="10"/>
    </row>
    <row r="41" spans="1:14" ht="14.25" customHeight="1" x14ac:dyDescent="0.25">
      <c r="A41" s="19"/>
      <c r="B41" s="19"/>
      <c r="C41" s="19"/>
      <c r="D41" s="19"/>
      <c r="E41" s="19"/>
      <c r="F41" s="19"/>
      <c r="G41" s="19"/>
      <c r="H41" s="7"/>
      <c r="I41" s="8"/>
      <c r="J41" s="9"/>
      <c r="K41" s="9"/>
      <c r="L41" s="9"/>
      <c r="M41" s="9"/>
      <c r="N41" s="10"/>
    </row>
    <row r="42" spans="1:14" x14ac:dyDescent="0.25">
      <c r="A42" s="2"/>
      <c r="H42" s="7"/>
      <c r="I42" s="8"/>
      <c r="J42" s="9"/>
      <c r="K42" s="9"/>
      <c r="L42" s="9"/>
      <c r="M42" s="9"/>
      <c r="N42" s="10"/>
    </row>
    <row r="43" spans="1:14" x14ac:dyDescent="0.25">
      <c r="A43" s="2"/>
      <c r="H43" s="7"/>
      <c r="I43" s="11"/>
      <c r="J43" s="12"/>
      <c r="K43" s="12"/>
      <c r="L43" s="12"/>
      <c r="M43" s="12"/>
      <c r="N43" s="13"/>
    </row>
    <row r="44" spans="1:14" x14ac:dyDescent="0.25">
      <c r="A44" s="2"/>
      <c r="G44" s="20"/>
      <c r="H44" s="7"/>
      <c r="I44" s="8"/>
      <c r="J44" s="9"/>
      <c r="K44" s="9"/>
      <c r="L44" s="9"/>
      <c r="M44" s="9"/>
      <c r="N44" s="10"/>
    </row>
    <row r="45" spans="1:14" x14ac:dyDescent="0.25">
      <c r="A45" s="2"/>
      <c r="H45" s="7"/>
      <c r="I45" s="8"/>
      <c r="J45" s="9"/>
      <c r="K45" s="9"/>
      <c r="L45" s="9"/>
      <c r="M45" s="9"/>
      <c r="N45" s="10"/>
    </row>
    <row r="46" spans="1:14" x14ac:dyDescent="0.25">
      <c r="A46" s="2"/>
      <c r="H46" s="7"/>
      <c r="I46" s="8"/>
      <c r="J46" s="9"/>
      <c r="K46" s="9"/>
      <c r="L46" s="9"/>
      <c r="M46" s="9"/>
      <c r="N46" s="10"/>
    </row>
    <row r="47" spans="1:14" x14ac:dyDescent="0.25">
      <c r="A47" s="2"/>
      <c r="H47" s="7"/>
      <c r="I47" s="11"/>
      <c r="J47" s="12"/>
      <c r="K47" s="12"/>
      <c r="L47" s="12"/>
      <c r="M47" s="12"/>
      <c r="N47" s="13"/>
    </row>
    <row r="48" spans="1:14" x14ac:dyDescent="0.25">
      <c r="A48" s="2"/>
      <c r="H48" s="7"/>
      <c r="I48" s="8"/>
      <c r="J48" s="9"/>
      <c r="K48" s="9"/>
      <c r="L48" s="9"/>
      <c r="M48" s="9"/>
      <c r="N48" s="10"/>
    </row>
    <row r="49" spans="1:14" x14ac:dyDescent="0.25">
      <c r="A49" s="2"/>
      <c r="H49" s="7"/>
      <c r="I49" s="8"/>
      <c r="J49" s="9"/>
      <c r="K49" s="9"/>
      <c r="L49" s="9"/>
      <c r="M49" s="9"/>
      <c r="N49" s="10"/>
    </row>
    <row r="50" spans="1:14" x14ac:dyDescent="0.25">
      <c r="A50" s="2"/>
      <c r="H50" s="7"/>
      <c r="I50" s="8"/>
      <c r="J50" s="9"/>
      <c r="K50" s="9"/>
      <c r="L50" s="9"/>
      <c r="M50" s="9"/>
      <c r="N50" s="10"/>
    </row>
    <row r="51" spans="1:14" x14ac:dyDescent="0.25">
      <c r="A51" s="2"/>
      <c r="H51" s="7"/>
      <c r="I51" s="11"/>
      <c r="J51" s="12"/>
      <c r="K51" s="12"/>
      <c r="L51" s="12"/>
      <c r="M51" s="12"/>
      <c r="N51" s="13"/>
    </row>
    <row r="52" spans="1:14" x14ac:dyDescent="0.25">
      <c r="A52" s="2"/>
      <c r="H52" s="7"/>
      <c r="I52" s="11"/>
      <c r="J52" s="12"/>
      <c r="K52" s="12"/>
      <c r="L52" s="12"/>
      <c r="M52" s="12"/>
      <c r="N52" s="13"/>
    </row>
    <row r="53" spans="1:14" x14ac:dyDescent="0.25">
      <c r="A53" s="2"/>
      <c r="H53" s="7"/>
      <c r="I53" s="8"/>
      <c r="J53" s="9"/>
      <c r="K53" s="9"/>
      <c r="L53" s="9"/>
      <c r="M53" s="9"/>
      <c r="N53" s="10"/>
    </row>
    <row r="54" spans="1:14" x14ac:dyDescent="0.25">
      <c r="A54" s="2"/>
      <c r="H54" s="7"/>
      <c r="I54" s="8"/>
      <c r="J54" s="9"/>
      <c r="K54" s="9"/>
      <c r="L54" s="9"/>
      <c r="M54" s="9"/>
      <c r="N54" s="10"/>
    </row>
    <row r="55" spans="1:14" x14ac:dyDescent="0.25">
      <c r="A55" s="2"/>
      <c r="H55" s="7"/>
      <c r="I55" s="8"/>
      <c r="J55" s="9"/>
      <c r="K55" s="9"/>
      <c r="L55" s="9"/>
      <c r="M55" s="9"/>
      <c r="N55" s="10"/>
    </row>
    <row r="56" spans="1:14" x14ac:dyDescent="0.25">
      <c r="A56" s="2"/>
      <c r="H56" s="7"/>
      <c r="I56" s="8"/>
      <c r="J56" s="9"/>
      <c r="K56" s="9"/>
      <c r="L56" s="9"/>
      <c r="M56" s="9"/>
      <c r="N56" s="10"/>
    </row>
    <row r="57" spans="1:14" x14ac:dyDescent="0.25">
      <c r="A57" s="2"/>
      <c r="H57" s="7"/>
      <c r="I57" s="11"/>
      <c r="J57" s="12"/>
      <c r="K57" s="12"/>
      <c r="L57" s="12"/>
      <c r="M57" s="12"/>
      <c r="N57" s="13"/>
    </row>
    <row r="58" spans="1:14" x14ac:dyDescent="0.25">
      <c r="A58" s="2"/>
      <c r="H58" s="7"/>
      <c r="I58" s="8"/>
      <c r="J58" s="9"/>
      <c r="K58" s="9"/>
      <c r="L58" s="9"/>
      <c r="M58" s="9"/>
      <c r="N58" s="10"/>
    </row>
    <row r="59" spans="1:14" x14ac:dyDescent="0.25">
      <c r="A59" s="2"/>
      <c r="H59" s="7"/>
      <c r="I59" s="8"/>
      <c r="J59" s="9"/>
      <c r="K59" s="9"/>
      <c r="L59" s="9"/>
      <c r="M59" s="9"/>
      <c r="N59" s="10"/>
    </row>
    <row r="60" spans="1:14" x14ac:dyDescent="0.25">
      <c r="A60" s="2"/>
      <c r="H60" s="7"/>
      <c r="I60" s="8"/>
      <c r="J60" s="9"/>
      <c r="K60" s="9"/>
      <c r="L60" s="9"/>
      <c r="M60" s="9"/>
      <c r="N60" s="10"/>
    </row>
    <row r="61" spans="1:14" x14ac:dyDescent="0.25">
      <c r="A61" s="2"/>
      <c r="H61" s="7"/>
      <c r="I61" s="11"/>
      <c r="J61" s="12"/>
      <c r="K61" s="12"/>
      <c r="L61" s="12"/>
      <c r="M61" s="12"/>
      <c r="N61" s="13"/>
    </row>
    <row r="62" spans="1:14" x14ac:dyDescent="0.25">
      <c r="A62" s="2"/>
      <c r="H62" s="7"/>
      <c r="I62" s="14"/>
      <c r="J62" s="15"/>
      <c r="K62" s="15"/>
      <c r="L62" s="15"/>
      <c r="M62" s="15"/>
      <c r="N62" s="16"/>
    </row>
    <row r="63" spans="1:14" x14ac:dyDescent="0.25">
      <c r="A63" s="2"/>
      <c r="H63" s="7"/>
    </row>
    <row r="64" spans="1:14" x14ac:dyDescent="0.25">
      <c r="A64" s="2"/>
      <c r="H64" s="7"/>
    </row>
    <row r="65" spans="1:8" x14ac:dyDescent="0.25">
      <c r="A65" s="2"/>
      <c r="H65" s="7"/>
    </row>
    <row r="66" spans="1:8" x14ac:dyDescent="0.25">
      <c r="A66" s="2"/>
      <c r="H66" s="7"/>
    </row>
    <row r="67" spans="1:8" x14ac:dyDescent="0.25">
      <c r="A67" s="2"/>
      <c r="H67" s="7"/>
    </row>
    <row r="68" spans="1:8" x14ac:dyDescent="0.25">
      <c r="A68" s="2"/>
      <c r="H68" s="7"/>
    </row>
    <row r="69" spans="1:8" x14ac:dyDescent="0.25">
      <c r="H69" s="7"/>
    </row>
    <row r="70" spans="1:8" x14ac:dyDescent="0.25">
      <c r="H70" s="7"/>
    </row>
    <row r="71" spans="1:8" x14ac:dyDescent="0.25">
      <c r="H71" s="7"/>
    </row>
    <row r="72" spans="1:8" x14ac:dyDescent="0.25">
      <c r="H72" s="7"/>
    </row>
    <row r="73" spans="1:8" x14ac:dyDescent="0.25">
      <c r="H73" s="7"/>
    </row>
    <row r="74" spans="1:8" x14ac:dyDescent="0.25">
      <c r="H74" s="7"/>
    </row>
    <row r="75" spans="1:8" x14ac:dyDescent="0.25">
      <c r="H75" s="7"/>
    </row>
    <row r="76" spans="1:8" x14ac:dyDescent="0.25">
      <c r="H76" s="7"/>
    </row>
    <row r="77" spans="1:8" x14ac:dyDescent="0.25">
      <c r="H77" s="7"/>
    </row>
    <row r="78" spans="1:8" x14ac:dyDescent="0.25">
      <c r="H78" s="7"/>
    </row>
    <row r="79" spans="1:8" x14ac:dyDescent="0.25">
      <c r="H79" s="7"/>
    </row>
    <row r="80" spans="1:8" x14ac:dyDescent="0.25">
      <c r="H80" s="7"/>
    </row>
    <row r="81" spans="1:8" x14ac:dyDescent="0.25">
      <c r="H81" s="7"/>
    </row>
    <row r="82" spans="1:8" x14ac:dyDescent="0.25">
      <c r="H82" s="7"/>
    </row>
    <row r="83" spans="1:8" x14ac:dyDescent="0.25">
      <c r="H83" s="7"/>
    </row>
    <row r="84" spans="1:8" s="5" customFormat="1" x14ac:dyDescent="0.25">
      <c r="A84" s="1"/>
      <c r="B84" s="2"/>
      <c r="C84" s="2"/>
      <c r="D84" s="2"/>
      <c r="E84" s="2"/>
      <c r="F84" s="2"/>
      <c r="G84" s="2"/>
      <c r="H84" s="17"/>
    </row>
    <row r="85" spans="1:8" x14ac:dyDescent="0.25">
      <c r="H85" s="7"/>
    </row>
    <row r="86" spans="1:8" x14ac:dyDescent="0.25">
      <c r="H86" s="7"/>
    </row>
    <row r="87" spans="1:8" x14ac:dyDescent="0.25">
      <c r="H87" s="7"/>
    </row>
    <row r="88" spans="1:8" x14ac:dyDescent="0.25">
      <c r="H88" s="7"/>
    </row>
    <row r="89" spans="1:8" x14ac:dyDescent="0.25">
      <c r="H89" s="7"/>
    </row>
    <row r="90" spans="1:8" x14ac:dyDescent="0.25">
      <c r="H90" s="7"/>
    </row>
    <row r="91" spans="1:8" x14ac:dyDescent="0.25">
      <c r="H91" s="7"/>
    </row>
    <row r="92" spans="1:8" x14ac:dyDescent="0.25">
      <c r="H92" s="7"/>
    </row>
    <row r="93" spans="1:8" x14ac:dyDescent="0.25">
      <c r="H93" s="7"/>
    </row>
    <row r="94" spans="1:8" x14ac:dyDescent="0.25">
      <c r="H94" s="7"/>
    </row>
    <row r="95" spans="1:8" x14ac:dyDescent="0.25">
      <c r="H95" s="7"/>
    </row>
    <row r="96" spans="1:8" x14ac:dyDescent="0.25">
      <c r="H96" s="7"/>
    </row>
    <row r="97" spans="8:8" x14ac:dyDescent="0.25">
      <c r="H97" s="7"/>
    </row>
    <row r="98" spans="8:8" x14ac:dyDescent="0.25">
      <c r="H98" s="7"/>
    </row>
    <row r="99" spans="8:8" x14ac:dyDescent="0.25">
      <c r="H99" s="7"/>
    </row>
    <row r="100" spans="8:8" x14ac:dyDescent="0.25">
      <c r="H100" s="7"/>
    </row>
    <row r="101" spans="8:8" x14ac:dyDescent="0.25">
      <c r="H101" s="7"/>
    </row>
    <row r="102" spans="8:8" x14ac:dyDescent="0.25">
      <c r="H102" s="7"/>
    </row>
    <row r="103" spans="8:8" x14ac:dyDescent="0.25">
      <c r="H103" s="7"/>
    </row>
    <row r="104" spans="8:8" x14ac:dyDescent="0.25">
      <c r="H104" s="7"/>
    </row>
    <row r="105" spans="8:8" x14ac:dyDescent="0.25">
      <c r="H105" s="7"/>
    </row>
    <row r="106" spans="8:8" x14ac:dyDescent="0.25">
      <c r="H106" s="7"/>
    </row>
    <row r="107" spans="8:8" x14ac:dyDescent="0.25">
      <c r="H107" s="7"/>
    </row>
    <row r="108" spans="8:8" x14ac:dyDescent="0.25">
      <c r="H108" s="7"/>
    </row>
    <row r="109" spans="8:8" x14ac:dyDescent="0.25">
      <c r="H109" s="7"/>
    </row>
    <row r="110" spans="8:8" x14ac:dyDescent="0.25">
      <c r="H110" s="7"/>
    </row>
    <row r="111" spans="8:8" x14ac:dyDescent="0.25">
      <c r="H111" s="7"/>
    </row>
    <row r="112" spans="8:8" x14ac:dyDescent="0.25">
      <c r="H112" s="7"/>
    </row>
    <row r="113" spans="8:8" x14ac:dyDescent="0.25">
      <c r="H113" s="7"/>
    </row>
    <row r="114" spans="8:8" x14ac:dyDescent="0.25">
      <c r="H114" s="7"/>
    </row>
    <row r="115" spans="8:8" x14ac:dyDescent="0.25">
      <c r="H115" s="7"/>
    </row>
    <row r="116" spans="8:8" x14ac:dyDescent="0.25">
      <c r="H116" s="7"/>
    </row>
    <row r="117" spans="8:8" x14ac:dyDescent="0.25">
      <c r="H117" s="7"/>
    </row>
    <row r="118" spans="8:8" x14ac:dyDescent="0.25">
      <c r="H118" s="7"/>
    </row>
    <row r="119" spans="8:8" x14ac:dyDescent="0.25">
      <c r="H119" s="7"/>
    </row>
    <row r="120" spans="8:8" x14ac:dyDescent="0.25">
      <c r="H120" s="7"/>
    </row>
    <row r="121" spans="8:8" x14ac:dyDescent="0.25">
      <c r="H121" s="7"/>
    </row>
    <row r="122" spans="8:8" x14ac:dyDescent="0.25">
      <c r="H122" s="7"/>
    </row>
    <row r="123" spans="8:8" x14ac:dyDescent="0.25">
      <c r="H123" s="7"/>
    </row>
    <row r="124" spans="8:8" ht="16.5" customHeight="1" x14ac:dyDescent="0.25">
      <c r="H124" s="7"/>
    </row>
    <row r="125" spans="8:8" x14ac:dyDescent="0.25">
      <c r="H125" s="7"/>
    </row>
    <row r="126" spans="8:8" x14ac:dyDescent="0.25">
      <c r="H126" s="7"/>
    </row>
    <row r="127" spans="8:8" x14ac:dyDescent="0.25">
      <c r="H127" s="7"/>
    </row>
    <row r="128" spans="8:8" x14ac:dyDescent="0.25">
      <c r="H128" s="7"/>
    </row>
    <row r="129" spans="8:8" x14ac:dyDescent="0.25">
      <c r="H129" s="7"/>
    </row>
    <row r="130" spans="8:8" x14ac:dyDescent="0.25">
      <c r="H130" s="7"/>
    </row>
    <row r="131" spans="8:8" ht="13.5" customHeight="1" x14ac:dyDescent="0.25">
      <c r="H131" s="7"/>
    </row>
    <row r="132" spans="8:8" x14ac:dyDescent="0.25">
      <c r="H132" s="7"/>
    </row>
    <row r="133" spans="8:8" x14ac:dyDescent="0.25">
      <c r="H133" s="7"/>
    </row>
    <row r="134" spans="8:8" x14ac:dyDescent="0.25">
      <c r="H134" s="7"/>
    </row>
    <row r="135" spans="8:8" x14ac:dyDescent="0.25">
      <c r="H135" s="7"/>
    </row>
    <row r="136" spans="8:8" x14ac:dyDescent="0.25">
      <c r="H136" s="7"/>
    </row>
    <row r="137" spans="8:8" x14ac:dyDescent="0.25">
      <c r="H137" s="7"/>
    </row>
    <row r="138" spans="8:8" x14ac:dyDescent="0.25">
      <c r="H138" s="7"/>
    </row>
    <row r="139" spans="8:8" x14ac:dyDescent="0.25">
      <c r="H139" s="7"/>
    </row>
    <row r="140" spans="8:8" x14ac:dyDescent="0.25">
      <c r="H140" s="7"/>
    </row>
    <row r="141" spans="8:8" x14ac:dyDescent="0.25">
      <c r="H141" s="7"/>
    </row>
    <row r="142" spans="8:8" x14ac:dyDescent="0.25">
      <c r="H142" s="7"/>
    </row>
    <row r="143" spans="8:8" x14ac:dyDescent="0.25">
      <c r="H143" s="7"/>
    </row>
    <row r="144" spans="8:8" x14ac:dyDescent="0.25">
      <c r="H144" s="7"/>
    </row>
    <row r="145" spans="8:8" x14ac:dyDescent="0.25">
      <c r="H145" s="7"/>
    </row>
    <row r="146" spans="8:8" x14ac:dyDescent="0.25">
      <c r="H146" s="7"/>
    </row>
    <row r="147" spans="8:8" x14ac:dyDescent="0.25">
      <c r="H147" s="7"/>
    </row>
    <row r="148" spans="8:8" x14ac:dyDescent="0.25">
      <c r="H148" s="7"/>
    </row>
    <row r="149" spans="8:8" x14ac:dyDescent="0.25">
      <c r="H149" s="7"/>
    </row>
    <row r="150" spans="8:8" x14ac:dyDescent="0.25">
      <c r="H150" s="7"/>
    </row>
    <row r="151" spans="8:8" x14ac:dyDescent="0.25">
      <c r="H151" s="7"/>
    </row>
    <row r="152" spans="8:8" x14ac:dyDescent="0.25">
      <c r="H152" s="7"/>
    </row>
    <row r="153" spans="8:8" x14ac:dyDescent="0.25">
      <c r="H153" s="7"/>
    </row>
    <row r="154" spans="8:8" x14ac:dyDescent="0.25">
      <c r="H154" s="7"/>
    </row>
    <row r="155" spans="8:8" x14ac:dyDescent="0.25">
      <c r="H155" s="7"/>
    </row>
    <row r="156" spans="8:8" x14ac:dyDescent="0.25">
      <c r="H156" s="7"/>
    </row>
    <row r="157" spans="8:8" x14ac:dyDescent="0.25">
      <c r="H157" s="7"/>
    </row>
    <row r="158" spans="8:8" x14ac:dyDescent="0.25">
      <c r="H158" s="7"/>
    </row>
    <row r="159" spans="8:8" x14ac:dyDescent="0.25">
      <c r="H159" s="7"/>
    </row>
    <row r="160" spans="8:8" x14ac:dyDescent="0.25">
      <c r="H160" s="7"/>
    </row>
    <row r="161" spans="8:8" x14ac:dyDescent="0.25">
      <c r="H161" s="7"/>
    </row>
    <row r="162" spans="8:8" x14ac:dyDescent="0.25">
      <c r="H162" s="7"/>
    </row>
    <row r="163" spans="8:8" x14ac:dyDescent="0.25">
      <c r="H163" s="7"/>
    </row>
    <row r="164" spans="8:8" x14ac:dyDescent="0.25">
      <c r="H164" s="18"/>
    </row>
  </sheetData>
  <mergeCells count="8">
    <mergeCell ref="A19:B19"/>
    <mergeCell ref="A33:B33"/>
    <mergeCell ref="F1:G1"/>
    <mergeCell ref="A2:C2"/>
    <mergeCell ref="A12:B12"/>
    <mergeCell ref="A18:B18"/>
    <mergeCell ref="D1:E1"/>
    <mergeCell ref="C3:E3"/>
  </mergeCells>
  <pageMargins left="0.27559055118110237" right="0.19685039370078741" top="0.23622047244094491" bottom="0.27559055118110237" header="0.31496062992125984" footer="0.31496062992125984"/>
  <pageSetup paperSize="9" scale="78" orientation="portrait" r:id="rId1"/>
  <rowBreaks count="3" manualBreakCount="3">
    <brk id="19" max="4" man="1"/>
    <brk id="33" max="2" man="1"/>
    <brk id="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2020-11-13T09:29:16Z</dcterms:modified>
</cp:coreProperties>
</file>